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5075" windowHeight="7530" activeTab="0"/>
  </bookViews>
  <sheets>
    <sheet name="2020 фа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<sst xmlns="http://schemas.openxmlformats.org/spreadsheetml/2006/main" count="21" uniqueCount="21">
  <si>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</si>
  <si>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</si>
  <si>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</si>
  <si>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</si>
  <si>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</si>
  <si>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</si>
  <si>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</si>
  <si>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</si>
  <si>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</si>
  <si>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</si>
  <si>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</si>
  <si>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</si>
  <si>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</si>
  <si>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затрат всего</t>
  </si>
  <si>
    <t xml:space="preserve">Потери электроэнергии в сети </t>
  </si>
  <si>
    <t>Наименование показателя</t>
  </si>
  <si>
    <t>Ед.изм.</t>
  </si>
  <si>
    <t>тыс. руб.   без НДС</t>
  </si>
  <si>
    <t>Информация о затратах ЗАО "Нерюнгринские районные электрические сети" на покупку потерь электроэнергии в собственных сетях</t>
  </si>
  <si>
    <t>тыс. кВт*ч</t>
  </si>
  <si>
    <t>2020 год (факт)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</si>
</sst>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_-* #,##0.0_р_._-;\-* #,##0.0_р_._-;_-* &quot;-&quot;??_р_._-;_-@_-"/>
    <numFmt numFmtId="181" formatCode="_-* #,##0.000_р_._-;\-* #,##0.000_р_._-;_-* &quot;-&quot;??_р_._-;_-@_-"/>
    <numFmt numFmtId="182" formatCode="_(* #,##0.00_);_(* \(#,##0.00\);_(* &quot;-&quot;??_);_(@_)"/>
    <numFmt numFmtId="183" formatCode="_(* #,##0_);_(* \(#,##0\);_(* &quot;-&quot;??_);_(@_)"/>
    <numFmt numFmtId="184" formatCode="#,##0.000"/>
    <numFmt numFmtId="185" formatCode="#,##0.0000"/>
    <numFmt numFmtId="186" formatCode="#,##0.00000"/>
    <numFmt numFmtId="187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49" fontId="3" fillId="0" borderId="10" xfId="53" applyNumberFormat="1" applyFont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ведения об отпуске (передаче) электроэнергии потребителям распределительными сетевыми организациям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9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23.57421875" style="1" customWidth="1"/>
    <col min="2" max="2" width="9.7109375" style="1" customWidth="1"/>
    <col min="3" max="15" width="14.140625" style="1" customWidth="1"/>
    <col min="16" max="16384" width="9.140625" style="1" customWidth="1"/>
  </cols>
  <sheetData>
    <row r="4" spans="1:15" s="8" customFormat="1" ht="26.25" customHeight="1">
      <c r="A4" s="10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9" customFormat="1" ht="18.75" customHeight="1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7" spans="1:15" s="3" customFormat="1" ht="12">
      <c r="A7" s="2" t="s">
        <v>15</v>
      </c>
      <c r="B7" s="2" t="s">
        <v>16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ht="30.75" customHeight="1">
      <c r="A8" s="4" t="s">
        <v>14</v>
      </c>
      <c r="B8" s="5" t="s">
        <v>19</v>
      </c>
      <c r="C8" s="6">
        <v>886.507</v>
      </c>
      <c r="D8" s="6">
        <v>662.768</v>
      </c>
      <c r="E8" s="6">
        <v>1413.77</v>
      </c>
      <c r="F8" s="6">
        <v>364.348</v>
      </c>
      <c r="G8" s="6">
        <v>456.804</v>
      </c>
      <c r="H8" s="6">
        <v>124.49</v>
      </c>
      <c r="I8" s="6">
        <v>804.876</v>
      </c>
      <c r="J8" s="6">
        <v>442.285</v>
      </c>
      <c r="K8" s="6">
        <v>855.705</v>
      </c>
      <c r="L8" s="6">
        <v>1658.856</v>
      </c>
      <c r="M8" s="6">
        <v>1017.782</v>
      </c>
      <c r="N8" s="6">
        <v>2260.628</v>
      </c>
      <c r="O8" s="6">
        <f>SUM(C8:N8)</f>
        <v>10948.819</v>
      </c>
    </row>
    <row r="9" spans="1:15" ht="30.75" customHeight="1">
      <c r="A9" s="7" t="s">
        <v>13</v>
      </c>
      <c r="B9" s="5" t="s">
        <v>17</v>
      </c>
      <c r="C9" s="6">
        <f>2141.5718/1.2</f>
        <v>1784.643166666667</v>
      </c>
      <c r="D9" s="6">
        <f>1564.3631/1.2</f>
        <v>1303.6359166666668</v>
      </c>
      <c r="E9" s="6">
        <f>3177.0522/1.2</f>
        <v>2647.5435</v>
      </c>
      <c r="F9" s="6">
        <f>765.7787/1.2</f>
        <v>638.1489166666667</v>
      </c>
      <c r="G9" s="6">
        <f>930.0592/1.2</f>
        <v>775.0493333333334</v>
      </c>
      <c r="H9" s="6">
        <f>232.9978/1.2</f>
        <v>194.16483333333335</v>
      </c>
      <c r="I9" s="6">
        <f>1763.6627/1.2</f>
        <v>1469.7189166666667</v>
      </c>
      <c r="J9" s="6">
        <f>974.1977/1.2</f>
        <v>811.8314166666668</v>
      </c>
      <c r="K9" s="6">
        <f>1840.9404/1.2</f>
        <v>1534.117</v>
      </c>
      <c r="L9" s="6">
        <f>3930.5552/1.2</f>
        <v>3275.462666666667</v>
      </c>
      <c r="M9" s="6">
        <f>2712.772/1.2</f>
        <v>2260.6433333333334</v>
      </c>
      <c r="N9" s="6">
        <f>6176.5044/1.2</f>
        <v>5147.087</v>
      </c>
      <c r="O9" s="6">
        <f>SUM(C9:N9)</f>
        <v>21842.046000000002</v>
      </c>
    </row>
  </sheetData>
  <sheetProtection/>
  <mergeCells count="2">
    <mergeCell ref="A4:O4"/>
    <mergeCell ref="A5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2019-08-26T05:50:30Z</cp:lastPrinted>
  <dcterms:created xsi:type="dcterms:W3CDTF">2015-03-05T01:18:58Z</dcterms:created>
  <dcterms:modified xsi:type="dcterms:W3CDTF">2021-05-28T07:56:35Z</dcterms:modified>
  <cp:category/>
  <cp:version/>
  <cp:contentType/>
  <cp:contentStatus/>
</cp:coreProperties>
</file>